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icipalidad de Los Chiles\Departamento de Presupuesto\Presupuesto\Modificaciones 2021\"/>
    </mc:Choice>
  </mc:AlternateContent>
  <xr:revisionPtr revIDLastSave="0" documentId="13_ncr:1_{286EBA4C-86DA-4236-9090-D20E7C453895}" xr6:coauthVersionLast="36" xr6:coauthVersionMax="36" xr10:uidLastSave="{00000000-0000-0000-0000-000000000000}"/>
  <bookViews>
    <workbookView xWindow="32760" yWindow="32760" windowWidth="20490" windowHeight="7545" tabRatio="312" xr2:uid="{00000000-000D-0000-FFFF-FFFF00000000}"/>
  </bookViews>
  <sheets>
    <sheet name="Modificacion  No 06-2021" sheetId="1" r:id="rId1"/>
    <sheet name="Hoja1" sheetId="2" r:id="rId2"/>
  </sheets>
  <definedNames>
    <definedName name="_xlnm.Print_Area" localSheetId="0">'Modificacion  No 06-2021'!$A$1:$M$26</definedName>
  </definedNames>
  <calcPr calcId="191029"/>
</workbook>
</file>

<file path=xl/calcChain.xml><?xml version="1.0" encoding="utf-8"?>
<calcChain xmlns="http://schemas.openxmlformats.org/spreadsheetml/2006/main">
  <c r="K7" i="1" l="1"/>
  <c r="K8" i="1"/>
  <c r="K9" i="1"/>
  <c r="K10" i="1"/>
  <c r="K6" i="1"/>
  <c r="L20" i="1" l="1"/>
  <c r="K20" i="1"/>
  <c r="M11" i="1"/>
  <c r="M12" i="1"/>
  <c r="M13" i="1"/>
  <c r="M7" i="1"/>
  <c r="M8" i="1"/>
  <c r="M9" i="1"/>
  <c r="M10" i="1"/>
  <c r="M6" i="1"/>
  <c r="K10" i="2" l="1"/>
  <c r="K15" i="2"/>
  <c r="S5" i="2"/>
  <c r="K6" i="2"/>
  <c r="K4" i="2"/>
  <c r="K3" i="2"/>
  <c r="H2" i="2"/>
  <c r="H1" i="2"/>
  <c r="L22" i="1" l="1"/>
</calcChain>
</file>

<file path=xl/sharedStrings.xml><?xml version="1.0" encoding="utf-8"?>
<sst xmlns="http://schemas.openxmlformats.org/spreadsheetml/2006/main" count="80" uniqueCount="40">
  <si>
    <t>CODIGO PRESUPUESTARIO</t>
  </si>
  <si>
    <t>PROGRAMA</t>
  </si>
  <si>
    <t>ACTIVIDAD,SERVICIOS O PROYECTO</t>
  </si>
  <si>
    <t>PARTIDA</t>
  </si>
  <si>
    <t>SUBPARTIDA</t>
  </si>
  <si>
    <t>SUMA QUE REBAJA</t>
  </si>
  <si>
    <t>SUMA QUE AUMENTA</t>
  </si>
  <si>
    <t>GRUPO</t>
  </si>
  <si>
    <t>NOMBRE DE PARTIDA, GRUPO Y SUBPARTIDA</t>
  </si>
  <si>
    <t>02</t>
  </si>
  <si>
    <t>MUNICIPALIDAD DE LOS CHILES</t>
  </si>
  <si>
    <t xml:space="preserve">NOMBRE </t>
  </si>
  <si>
    <t xml:space="preserve"> ACTIVIDAD, SERVICIO O PROYECTO</t>
  </si>
  <si>
    <t>Presidente CM</t>
  </si>
  <si>
    <t>Saldo Actual</t>
  </si>
  <si>
    <t>Nuevo Saldo</t>
  </si>
  <si>
    <t>Alcalde</t>
  </si>
  <si>
    <t>01</t>
  </si>
  <si>
    <t>04</t>
  </si>
  <si>
    <t>07</t>
  </si>
  <si>
    <t>08</t>
  </si>
  <si>
    <t>03</t>
  </si>
  <si>
    <t>05</t>
  </si>
  <si>
    <t xml:space="preserve">Metalicos </t>
  </si>
  <si>
    <t>Asfalticos</t>
  </si>
  <si>
    <t>Plasticos</t>
  </si>
  <si>
    <t>herramientas</t>
  </si>
  <si>
    <t>electrocos</t>
  </si>
  <si>
    <t>Otros productos químicos y conexos</t>
  </si>
  <si>
    <t>99</t>
  </si>
  <si>
    <t>Auditoria Interna</t>
  </si>
  <si>
    <t>MODIFICACION PRESUPUESTARIA N° 06 PARA EL PERIODO 2021</t>
  </si>
  <si>
    <t>Actividades de capacitación</t>
  </si>
  <si>
    <t>Mantenimiento y reparación de equipo de cómputo y sistemas de información</t>
  </si>
  <si>
    <t>Textiles y vestuario</t>
  </si>
  <si>
    <t>Viáticos dentro del país</t>
  </si>
  <si>
    <t>Tintas, pinturas y diluyentes</t>
  </si>
  <si>
    <t>Útiles y materiales de oficina y cómputo</t>
  </si>
  <si>
    <t xml:space="preserve">Productos de papel, cartón e impresos </t>
  </si>
  <si>
    <t xml:space="preserve">Impresión, encuadernación y 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</si>
</sst>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11"/>
      <color rgb="FF333300"/>
      <name val="Arial"/>
      <family val="2"/>
    </font>
    <font>
      <sz val="10"/>
      <color rgb="FF33330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43" fontId="0" fillId="0" borderId="0" xfId="1" applyFont="1"/>
    <xf numFmtId="49" fontId="0" fillId="0" borderId="0" xfId="0" applyNumberFormat="1" applyBorder="1" applyAlignment="1">
      <alignment horizontal="center"/>
    </xf>
    <xf numFmtId="43" fontId="0" fillId="0" borderId="0" xfId="1" applyFont="1" applyBorder="1"/>
    <xf numFmtId="0" fontId="0" fillId="0" borderId="0" xfId="0" applyAlignment="1"/>
    <xf numFmtId="0" fontId="5" fillId="0" borderId="0" xfId="0" applyFont="1" applyBorder="1"/>
    <xf numFmtId="0" fontId="5" fillId="0" borderId="0" xfId="0" applyFont="1"/>
    <xf numFmtId="43" fontId="5" fillId="0" borderId="0" xfId="1" applyFont="1"/>
    <xf numFmtId="164" fontId="5" fillId="0" borderId="0" xfId="0" applyNumberFormat="1" applyFont="1"/>
    <xf numFmtId="0" fontId="4" fillId="0" borderId="2" xfId="0" applyFont="1" applyBorder="1"/>
    <xf numFmtId="0" fontId="0" fillId="0" borderId="4" xfId="0" applyBorder="1" applyAlignment="1">
      <alignment horizontal="center"/>
    </xf>
    <xf numFmtId="0" fontId="3" fillId="0" borderId="5" xfId="0" applyFont="1" applyFill="1" applyBorder="1" applyAlignment="1">
      <alignment horizontal="centerContinuous" vertical="justify"/>
    </xf>
    <xf numFmtId="0" fontId="3" fillId="0" borderId="7" xfId="0" applyFont="1" applyBorder="1" applyAlignment="1">
      <alignment vertical="justify" textRotation="90"/>
    </xf>
    <xf numFmtId="0" fontId="3" fillId="0" borderId="5" xfId="0" applyFont="1" applyBorder="1" applyAlignment="1">
      <alignment vertical="justify" textRotation="90"/>
    </xf>
    <xf numFmtId="0" fontId="3" fillId="0" borderId="4" xfId="0" applyFont="1" applyBorder="1" applyAlignment="1">
      <alignment vertical="justify" textRotation="90"/>
    </xf>
    <xf numFmtId="0" fontId="10" fillId="2" borderId="4" xfId="0" applyFont="1" applyFill="1" applyBorder="1" applyAlignment="1" applyProtection="1">
      <alignment horizontal="left" vertical="justify"/>
      <protection locked="0"/>
    </xf>
    <xf numFmtId="0" fontId="3" fillId="0" borderId="6" xfId="0" applyFont="1" applyFill="1" applyBorder="1" applyAlignment="1">
      <alignment horizontal="center" vertical="justify"/>
    </xf>
    <xf numFmtId="0" fontId="3" fillId="0" borderId="7" xfId="0" applyFont="1" applyFill="1" applyBorder="1" applyAlignment="1">
      <alignment horizontal="centerContinuous" vertical="justify"/>
    </xf>
    <xf numFmtId="0" fontId="8" fillId="0" borderId="0" xfId="0" applyFont="1" applyAlignment="1">
      <alignment horizontal="left" vertical="top" wrapText="1"/>
    </xf>
    <xf numFmtId="0" fontId="5" fillId="3" borderId="8" xfId="0" applyFont="1" applyFill="1" applyBorder="1" applyAlignment="1">
      <alignment vertical="distributed" readingOrder="1"/>
    </xf>
    <xf numFmtId="49" fontId="5" fillId="0" borderId="0" xfId="0" applyNumberFormat="1" applyFont="1" applyBorder="1" applyAlignment="1">
      <alignment horizontal="center"/>
    </xf>
    <xf numFmtId="0" fontId="5" fillId="0" borderId="8" xfId="0" applyFont="1" applyBorder="1"/>
    <xf numFmtId="0" fontId="0" fillId="0" borderId="8" xfId="0" applyBorder="1"/>
    <xf numFmtId="43" fontId="0" fillId="0" borderId="8" xfId="0" applyNumberFormat="1" applyBorder="1"/>
    <xf numFmtId="0" fontId="11" fillId="2" borderId="8" xfId="0" applyFont="1" applyFill="1" applyBorder="1" applyAlignment="1" applyProtection="1">
      <alignment horizontal="left" vertical="justify"/>
      <protection locked="0"/>
    </xf>
    <xf numFmtId="49" fontId="5" fillId="0" borderId="8" xfId="0" applyNumberFormat="1" applyFont="1" applyBorder="1"/>
    <xf numFmtId="43" fontId="2" fillId="0" borderId="0" xfId="1" applyFont="1"/>
    <xf numFmtId="0" fontId="2" fillId="0" borderId="0" xfId="0" applyFont="1"/>
    <xf numFmtId="43" fontId="0" fillId="0" borderId="0" xfId="0" applyNumberFormat="1"/>
    <xf numFmtId="49" fontId="0" fillId="0" borderId="8" xfId="0" applyNumberFormat="1" applyBorder="1"/>
    <xf numFmtId="0" fontId="5" fillId="0" borderId="4" xfId="0" applyFont="1" applyBorder="1"/>
    <xf numFmtId="49" fontId="5" fillId="3" borderId="8" xfId="0" applyNumberFormat="1" applyFont="1" applyFill="1" applyBorder="1"/>
    <xf numFmtId="43" fontId="0" fillId="0" borderId="0" xfId="0" applyNumberFormat="1" applyBorder="1"/>
    <xf numFmtId="0" fontId="5" fillId="3" borderId="0" xfId="0" applyFont="1" applyFill="1" applyBorder="1" applyAlignment="1">
      <alignment vertical="distributed" readingOrder="1"/>
    </xf>
    <xf numFmtId="43" fontId="5" fillId="3" borderId="4" xfId="1" applyNumberFormat="1" applyFont="1" applyFill="1" applyBorder="1"/>
    <xf numFmtId="43" fontId="0" fillId="0" borderId="4" xfId="1" applyFont="1" applyBorder="1"/>
    <xf numFmtId="43" fontId="5" fillId="0" borderId="4" xfId="1" applyFont="1" applyBorder="1"/>
    <xf numFmtId="43" fontId="0" fillId="0" borderId="4" xfId="0" applyNumberFormat="1" applyFill="1" applyBorder="1"/>
    <xf numFmtId="0" fontId="5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top" wrapText="1" readingOrder="1"/>
    </xf>
    <xf numFmtId="43" fontId="0" fillId="0" borderId="8" xfId="1" applyNumberFormat="1" applyFont="1" applyBorder="1"/>
    <xf numFmtId="43" fontId="5" fillId="0" borderId="8" xfId="1" applyNumberFormat="1" applyFont="1" applyBorder="1"/>
    <xf numFmtId="0" fontId="5" fillId="0" borderId="0" xfId="3" applyFont="1" applyBorder="1" applyAlignment="1" applyProtection="1">
      <alignment horizontal="justify"/>
    </xf>
    <xf numFmtId="0" fontId="3" fillId="0" borderId="12" xfId="0" applyFont="1" applyFill="1" applyBorder="1" applyAlignment="1">
      <alignment horizontal="centerContinuous" vertical="justify"/>
    </xf>
    <xf numFmtId="49" fontId="5" fillId="0" borderId="13" xfId="0" applyNumberFormat="1" applyFont="1" applyBorder="1"/>
    <xf numFmtId="49" fontId="5" fillId="3" borderId="13" xfId="0" applyNumberFormat="1" applyFont="1" applyFill="1" applyBorder="1"/>
    <xf numFmtId="43" fontId="0" fillId="0" borderId="0" xfId="1" applyFont="1" applyFill="1" applyBorder="1"/>
    <xf numFmtId="0" fontId="0" fillId="0" borderId="0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justify"/>
    </xf>
    <xf numFmtId="0" fontId="3" fillId="0" borderId="11" xfId="0" applyFont="1" applyFill="1" applyBorder="1" applyAlignment="1">
      <alignment horizontal="center" vertical="justify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13" fillId="0" borderId="8" xfId="0" applyNumberFormat="1" applyFont="1" applyBorder="1" applyAlignment="1">
      <alignment vertical="top"/>
    </xf>
  </cellXfs>
  <cellStyles count="4">
    <cellStyle name="Hipervínculo" xfId="3" builtinId="8"/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workbookViewId="0">
      <selection activeCell="O13" sqref="O13"/>
    </sheetView>
  </sheetViews>
  <sheetFormatPr baseColWidth="10" defaultRowHeight="12.75" x14ac:dyDescent="0.2"/>
  <cols>
    <col min="1" max="1" width="29.140625" customWidth="1"/>
    <col min="2" max="2" width="0.5703125" hidden="1" customWidth="1"/>
    <col min="3" max="3" width="2.5703125" customWidth="1"/>
    <col min="4" max="4" width="2.42578125" customWidth="1"/>
    <col min="5" max="5" width="6.5703125" customWidth="1"/>
    <col min="6" max="6" width="2.42578125" customWidth="1"/>
    <col min="7" max="7" width="3" customWidth="1"/>
    <col min="8" max="8" width="3.42578125" customWidth="1"/>
    <col min="9" max="9" width="41.140625" customWidth="1"/>
    <col min="10" max="10" width="16" customWidth="1"/>
    <col min="11" max="11" width="14.5703125" customWidth="1"/>
    <col min="12" max="12" width="14.5703125" style="11" customWidth="1"/>
    <col min="13" max="13" width="16.5703125" customWidth="1"/>
    <col min="14" max="14" width="15.28515625" customWidth="1"/>
    <col min="15" max="15" width="14.140625" customWidth="1"/>
  </cols>
  <sheetData>
    <row r="1" spans="1:16" ht="18.75" customHeight="1" x14ac:dyDescent="0.3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6" ht="15" customHeight="1" x14ac:dyDescent="0.3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6" ht="8.25" customHeight="1" x14ac:dyDescent="0.2">
      <c r="K3" s="2"/>
      <c r="L3" s="10"/>
      <c r="M3" s="2"/>
      <c r="N3" s="2"/>
      <c r="O3" s="2"/>
      <c r="P3" s="1"/>
    </row>
    <row r="4" spans="1:16" x14ac:dyDescent="0.2">
      <c r="A4" s="53" t="s">
        <v>11</v>
      </c>
      <c r="B4" s="54"/>
      <c r="C4" s="14" t="s">
        <v>0</v>
      </c>
      <c r="D4" s="14"/>
      <c r="E4" s="4"/>
      <c r="F4" s="4"/>
      <c r="G4" s="4"/>
      <c r="H4" s="5"/>
      <c r="K4" s="2"/>
      <c r="L4" s="10"/>
      <c r="M4" s="2"/>
      <c r="N4" s="2"/>
      <c r="O4" s="2"/>
      <c r="P4" s="1"/>
    </row>
    <row r="5" spans="1:16" ht="59.25" customHeight="1" x14ac:dyDescent="0.2">
      <c r="A5" s="55" t="s">
        <v>12</v>
      </c>
      <c r="B5" s="56"/>
      <c r="C5" s="17" t="s">
        <v>1</v>
      </c>
      <c r="D5" s="18" t="s">
        <v>7</v>
      </c>
      <c r="E5" s="18" t="s">
        <v>2</v>
      </c>
      <c r="F5" s="18" t="s">
        <v>3</v>
      </c>
      <c r="G5" s="19" t="s">
        <v>7</v>
      </c>
      <c r="H5" s="18" t="s">
        <v>4</v>
      </c>
      <c r="I5" s="21" t="s">
        <v>8</v>
      </c>
      <c r="J5" s="48" t="s">
        <v>14</v>
      </c>
      <c r="K5" s="22" t="s">
        <v>5</v>
      </c>
      <c r="L5" s="16" t="s">
        <v>6</v>
      </c>
      <c r="M5" s="16" t="s">
        <v>15</v>
      </c>
      <c r="N5" s="2"/>
      <c r="O5" s="2"/>
    </row>
    <row r="6" spans="1:16" ht="14.25" customHeight="1" x14ac:dyDescent="0.2">
      <c r="A6" s="29" t="s">
        <v>30</v>
      </c>
      <c r="B6" s="20"/>
      <c r="C6" s="34" t="s">
        <v>17</v>
      </c>
      <c r="D6" s="27"/>
      <c r="E6" s="30" t="s">
        <v>9</v>
      </c>
      <c r="F6" s="34" t="s">
        <v>17</v>
      </c>
      <c r="G6" s="34" t="s">
        <v>21</v>
      </c>
      <c r="H6" s="34" t="s">
        <v>21</v>
      </c>
      <c r="I6" s="24" t="s">
        <v>39</v>
      </c>
      <c r="J6" s="59">
        <v>50000</v>
      </c>
      <c r="K6" s="59">
        <f>+J6</f>
        <v>50000</v>
      </c>
      <c r="L6" s="59"/>
      <c r="M6" s="28">
        <f>+J6-K6+L6</f>
        <v>0</v>
      </c>
      <c r="N6" s="2"/>
      <c r="O6" s="2"/>
    </row>
    <row r="7" spans="1:16" ht="14.25" customHeight="1" x14ac:dyDescent="0.2">
      <c r="A7" s="29" t="s">
        <v>30</v>
      </c>
      <c r="B7" s="20"/>
      <c r="C7" s="34" t="s">
        <v>17</v>
      </c>
      <c r="D7" s="27"/>
      <c r="E7" s="30" t="s">
        <v>9</v>
      </c>
      <c r="F7" s="34" t="s">
        <v>17</v>
      </c>
      <c r="G7" s="34" t="s">
        <v>22</v>
      </c>
      <c r="H7" s="34" t="s">
        <v>9</v>
      </c>
      <c r="I7" s="24" t="s">
        <v>35</v>
      </c>
      <c r="J7" s="59">
        <v>100000</v>
      </c>
      <c r="K7" s="59">
        <f t="shared" ref="K7:K10" si="0">+J7</f>
        <v>100000</v>
      </c>
      <c r="L7" s="59"/>
      <c r="M7" s="28">
        <f t="shared" ref="M7:M18" si="1">+J7-K7+L7</f>
        <v>0</v>
      </c>
      <c r="N7" s="2"/>
      <c r="O7" s="2"/>
    </row>
    <row r="8" spans="1:16" ht="14.25" customHeight="1" x14ac:dyDescent="0.2">
      <c r="A8" s="29" t="s">
        <v>30</v>
      </c>
      <c r="B8" s="20"/>
      <c r="C8" s="34" t="s">
        <v>17</v>
      </c>
      <c r="D8" s="27"/>
      <c r="E8" s="30" t="s">
        <v>9</v>
      </c>
      <c r="F8" s="34" t="s">
        <v>9</v>
      </c>
      <c r="G8" s="34" t="s">
        <v>17</v>
      </c>
      <c r="H8" s="34" t="s">
        <v>18</v>
      </c>
      <c r="I8" s="24" t="s">
        <v>36</v>
      </c>
      <c r="J8" s="59">
        <v>50000</v>
      </c>
      <c r="K8" s="59">
        <f t="shared" si="0"/>
        <v>50000</v>
      </c>
      <c r="L8" s="59"/>
      <c r="M8" s="28">
        <f t="shared" si="1"/>
        <v>0</v>
      </c>
      <c r="N8" s="2"/>
      <c r="O8" s="2"/>
    </row>
    <row r="9" spans="1:16" ht="14.25" customHeight="1" x14ac:dyDescent="0.2">
      <c r="A9" s="29" t="s">
        <v>30</v>
      </c>
      <c r="B9" s="20"/>
      <c r="C9" s="34" t="s">
        <v>17</v>
      </c>
      <c r="D9" s="27"/>
      <c r="E9" s="30" t="s">
        <v>9</v>
      </c>
      <c r="F9" s="30" t="s">
        <v>9</v>
      </c>
      <c r="G9" s="30" t="s">
        <v>29</v>
      </c>
      <c r="H9" s="30" t="s">
        <v>17</v>
      </c>
      <c r="I9" s="24" t="s">
        <v>37</v>
      </c>
      <c r="J9" s="59">
        <v>75000</v>
      </c>
      <c r="K9" s="59">
        <f t="shared" si="0"/>
        <v>75000</v>
      </c>
      <c r="L9" s="59"/>
      <c r="M9" s="28">
        <f t="shared" si="1"/>
        <v>0</v>
      </c>
      <c r="N9" s="2"/>
      <c r="O9" s="2"/>
    </row>
    <row r="10" spans="1:16" ht="14.25" customHeight="1" x14ac:dyDescent="0.2">
      <c r="A10" s="29" t="s">
        <v>30</v>
      </c>
      <c r="B10" s="20"/>
      <c r="C10" s="34" t="s">
        <v>17</v>
      </c>
      <c r="D10" s="27"/>
      <c r="E10" s="30" t="s">
        <v>9</v>
      </c>
      <c r="F10" s="30" t="s">
        <v>9</v>
      </c>
      <c r="G10" s="30" t="s">
        <v>29</v>
      </c>
      <c r="H10" s="30" t="s">
        <v>21</v>
      </c>
      <c r="I10" s="24" t="s">
        <v>38</v>
      </c>
      <c r="J10" s="59">
        <v>75000</v>
      </c>
      <c r="K10" s="59">
        <f t="shared" si="0"/>
        <v>75000</v>
      </c>
      <c r="L10" s="59"/>
      <c r="M10" s="28">
        <f t="shared" si="1"/>
        <v>0</v>
      </c>
      <c r="N10" s="2"/>
      <c r="O10" s="2"/>
    </row>
    <row r="11" spans="1:16" ht="14.25" customHeight="1" x14ac:dyDescent="0.2">
      <c r="A11" s="29" t="s">
        <v>30</v>
      </c>
      <c r="B11" s="26"/>
      <c r="C11" s="34" t="s">
        <v>17</v>
      </c>
      <c r="D11" s="27"/>
      <c r="E11" s="30" t="s">
        <v>9</v>
      </c>
      <c r="F11" s="50" t="s">
        <v>17</v>
      </c>
      <c r="G11" s="50" t="s">
        <v>19</v>
      </c>
      <c r="H11" s="50" t="s">
        <v>17</v>
      </c>
      <c r="I11" s="24" t="s">
        <v>32</v>
      </c>
      <c r="J11" s="45">
        <v>0</v>
      </c>
      <c r="K11" s="46">
        <v>0</v>
      </c>
      <c r="L11" s="46">
        <v>100000</v>
      </c>
      <c r="M11" s="28">
        <f t="shared" si="1"/>
        <v>100000</v>
      </c>
      <c r="N11" s="2"/>
      <c r="O11" s="2"/>
    </row>
    <row r="12" spans="1:16" ht="14.25" customHeight="1" x14ac:dyDescent="0.2">
      <c r="A12" s="29" t="s">
        <v>30</v>
      </c>
      <c r="B12" s="26"/>
      <c r="C12" s="34" t="s">
        <v>17</v>
      </c>
      <c r="D12" s="27"/>
      <c r="E12" s="30" t="s">
        <v>9</v>
      </c>
      <c r="F12" s="36" t="s">
        <v>17</v>
      </c>
      <c r="G12" s="36" t="s">
        <v>20</v>
      </c>
      <c r="H12" s="36" t="s">
        <v>20</v>
      </c>
      <c r="I12" s="24" t="s">
        <v>33</v>
      </c>
      <c r="J12" s="45">
        <v>0</v>
      </c>
      <c r="K12" s="46">
        <v>0</v>
      </c>
      <c r="L12" s="46">
        <v>185000</v>
      </c>
      <c r="M12" s="28">
        <f t="shared" si="1"/>
        <v>185000</v>
      </c>
      <c r="N12" s="37"/>
      <c r="O12" s="2"/>
    </row>
    <row r="13" spans="1:16" ht="14.25" customHeight="1" x14ac:dyDescent="0.2">
      <c r="A13" s="29" t="s">
        <v>30</v>
      </c>
      <c r="B13" s="26"/>
      <c r="C13" s="34" t="s">
        <v>17</v>
      </c>
      <c r="D13" s="27"/>
      <c r="E13" s="30" t="s">
        <v>9</v>
      </c>
      <c r="F13" s="36" t="s">
        <v>9</v>
      </c>
      <c r="G13" s="36" t="s">
        <v>29</v>
      </c>
      <c r="H13" s="36" t="s">
        <v>18</v>
      </c>
      <c r="I13" s="24" t="s">
        <v>34</v>
      </c>
      <c r="J13" s="45">
        <v>0</v>
      </c>
      <c r="K13" s="46">
        <v>0</v>
      </c>
      <c r="L13" s="46">
        <v>65000</v>
      </c>
      <c r="M13" s="28">
        <f t="shared" si="1"/>
        <v>65000</v>
      </c>
      <c r="N13" s="2"/>
      <c r="O13" s="2"/>
    </row>
    <row r="14" spans="1:16" ht="14.25" customHeight="1" x14ac:dyDescent="0.2">
      <c r="A14" s="29"/>
      <c r="B14" s="26"/>
      <c r="C14" s="34"/>
      <c r="D14" s="27"/>
      <c r="E14" s="30"/>
      <c r="F14" s="36"/>
      <c r="G14" s="36"/>
      <c r="H14" s="36"/>
      <c r="I14" s="44"/>
      <c r="J14" s="45"/>
      <c r="K14" s="46"/>
      <c r="L14" s="46"/>
      <c r="M14" s="28"/>
      <c r="N14" s="2"/>
      <c r="O14" s="2"/>
    </row>
    <row r="15" spans="1:16" ht="14.25" customHeight="1" x14ac:dyDescent="0.2">
      <c r="A15" s="29"/>
      <c r="B15" s="26"/>
      <c r="C15" s="34"/>
      <c r="D15" s="27"/>
      <c r="E15" s="30"/>
      <c r="F15" s="36"/>
      <c r="G15" s="36"/>
      <c r="H15" s="36"/>
      <c r="I15" s="24"/>
      <c r="J15" s="45"/>
      <c r="K15" s="46"/>
      <c r="L15" s="46"/>
      <c r="M15" s="28"/>
      <c r="N15" s="2"/>
      <c r="O15" s="2"/>
    </row>
    <row r="16" spans="1:16" ht="14.25" customHeight="1" x14ac:dyDescent="0.2">
      <c r="A16" s="29"/>
      <c r="B16" s="26"/>
      <c r="C16" s="34"/>
      <c r="D16" s="27"/>
      <c r="E16" s="30"/>
      <c r="F16" s="36"/>
      <c r="G16" s="36"/>
      <c r="H16" s="36"/>
      <c r="I16" s="24"/>
      <c r="J16" s="45"/>
      <c r="K16" s="46"/>
      <c r="L16" s="46"/>
      <c r="M16" s="28"/>
      <c r="N16" s="8"/>
      <c r="O16" s="2"/>
    </row>
    <row r="17" spans="1:15" ht="14.25" customHeight="1" x14ac:dyDescent="0.2">
      <c r="A17" s="29"/>
      <c r="B17" s="26"/>
      <c r="C17" s="49"/>
      <c r="E17" s="49"/>
      <c r="F17" s="36"/>
      <c r="G17" s="36"/>
      <c r="H17" s="36"/>
      <c r="I17" s="24"/>
      <c r="J17" s="45"/>
      <c r="K17" s="46"/>
      <c r="L17" s="46"/>
      <c r="M17" s="28"/>
      <c r="N17" s="8"/>
      <c r="O17" s="2"/>
    </row>
    <row r="18" spans="1:15" ht="14.25" customHeight="1" x14ac:dyDescent="0.2">
      <c r="A18" s="29"/>
      <c r="B18" s="35"/>
      <c r="C18" s="49"/>
      <c r="E18" s="49"/>
      <c r="F18" s="36"/>
      <c r="G18" s="36"/>
      <c r="H18" s="36"/>
      <c r="I18" s="44"/>
      <c r="J18" s="45"/>
      <c r="K18" s="46"/>
      <c r="L18" s="46"/>
      <c r="M18" s="28"/>
      <c r="N18" s="8"/>
      <c r="O18" s="2"/>
    </row>
    <row r="19" spans="1:15" x14ac:dyDescent="0.2">
      <c r="A19" s="23"/>
      <c r="C19" s="2"/>
      <c r="D19" s="2"/>
      <c r="E19" s="2"/>
      <c r="F19" s="2"/>
      <c r="G19" s="25"/>
      <c r="H19" s="25"/>
      <c r="I19" s="38"/>
      <c r="J19" s="39"/>
      <c r="K19" s="40"/>
      <c r="L19" s="41"/>
      <c r="M19" s="42"/>
      <c r="N19" s="51"/>
    </row>
    <row r="20" spans="1:15" x14ac:dyDescent="0.2">
      <c r="C20" s="2"/>
      <c r="D20" s="2"/>
      <c r="E20" s="2"/>
      <c r="F20" s="2"/>
      <c r="G20" s="7"/>
      <c r="H20" s="7"/>
      <c r="I20" s="2"/>
      <c r="J20" s="2"/>
      <c r="K20" s="8">
        <f>SUM(K6:K19)</f>
        <v>350000</v>
      </c>
      <c r="L20" s="8">
        <f>SUM(L6:L19)</f>
        <v>350000</v>
      </c>
      <c r="N20" s="51"/>
    </row>
    <row r="21" spans="1:15" x14ac:dyDescent="0.2">
      <c r="C21" s="2"/>
      <c r="D21" s="2"/>
      <c r="E21" s="2"/>
      <c r="F21" s="2"/>
      <c r="G21" s="7"/>
      <c r="H21" s="7"/>
      <c r="I21" s="47"/>
      <c r="J21" s="2"/>
      <c r="K21" s="8"/>
      <c r="L21" s="12"/>
      <c r="N21" s="51"/>
      <c r="O21" s="33"/>
    </row>
    <row r="22" spans="1:15" x14ac:dyDescent="0.2">
      <c r="C22" s="2"/>
      <c r="D22" s="2"/>
      <c r="E22" s="2"/>
      <c r="F22" s="2"/>
      <c r="G22" s="7"/>
      <c r="H22" s="7"/>
      <c r="I22" s="2"/>
      <c r="J22" s="2"/>
      <c r="K22" s="8"/>
      <c r="L22" s="12">
        <f>+K20-L20</f>
        <v>0</v>
      </c>
      <c r="N22" s="51"/>
    </row>
    <row r="23" spans="1:15" x14ac:dyDescent="0.2">
      <c r="C23" s="3"/>
      <c r="D23" s="3"/>
      <c r="E23" s="3"/>
      <c r="F23" s="3"/>
      <c r="G23" s="3"/>
      <c r="H23" s="3"/>
      <c r="I23" s="2"/>
      <c r="J23" s="2"/>
      <c r="K23" s="3"/>
      <c r="L23" s="12"/>
      <c r="N23" s="6"/>
    </row>
    <row r="24" spans="1:15" x14ac:dyDescent="0.2">
      <c r="C24" s="52" t="s">
        <v>13</v>
      </c>
      <c r="D24" s="52"/>
      <c r="E24" s="52"/>
      <c r="F24" s="52"/>
      <c r="G24" s="52"/>
      <c r="H24" s="52"/>
      <c r="I24" s="9"/>
      <c r="J24" s="9"/>
      <c r="K24" s="15" t="s">
        <v>16</v>
      </c>
      <c r="L24" s="12"/>
    </row>
    <row r="25" spans="1:15" x14ac:dyDescent="0.2">
      <c r="L25" s="12"/>
    </row>
    <row r="26" spans="1:15" x14ac:dyDescent="0.2">
      <c r="L26" s="12"/>
    </row>
    <row r="27" spans="1:15" x14ac:dyDescent="0.2">
      <c r="L27" s="12"/>
    </row>
    <row r="28" spans="1:15" x14ac:dyDescent="0.2">
      <c r="L28" s="12"/>
    </row>
    <row r="35" spans="9:12" x14ac:dyDescent="0.2">
      <c r="K35" s="6"/>
    </row>
    <row r="36" spans="9:12" x14ac:dyDescent="0.2">
      <c r="K36" s="6"/>
    </row>
    <row r="37" spans="9:12" x14ac:dyDescent="0.2">
      <c r="I37" s="43"/>
      <c r="J37" s="24"/>
      <c r="K37" s="6"/>
    </row>
    <row r="38" spans="9:12" x14ac:dyDescent="0.2">
      <c r="K38" s="6"/>
      <c r="L38" s="12"/>
    </row>
    <row r="39" spans="9:12" x14ac:dyDescent="0.2">
      <c r="K39" s="6"/>
      <c r="L39" s="12"/>
    </row>
    <row r="40" spans="9:12" x14ac:dyDescent="0.2">
      <c r="K40" s="6"/>
      <c r="L40" s="12"/>
    </row>
    <row r="41" spans="9:12" x14ac:dyDescent="0.2">
      <c r="K41" s="6"/>
      <c r="L41" s="12"/>
    </row>
    <row r="42" spans="9:12" x14ac:dyDescent="0.2">
      <c r="K42" s="6"/>
      <c r="L42" s="12"/>
    </row>
    <row r="43" spans="9:12" x14ac:dyDescent="0.2">
      <c r="L43" s="12"/>
    </row>
    <row r="44" spans="9:12" x14ac:dyDescent="0.2">
      <c r="L44" s="12"/>
    </row>
    <row r="45" spans="9:12" x14ac:dyDescent="0.2">
      <c r="L45" s="12"/>
    </row>
    <row r="46" spans="9:12" x14ac:dyDescent="0.2">
      <c r="L46" s="12"/>
    </row>
    <row r="48" spans="9:12" x14ac:dyDescent="0.2">
      <c r="L48" s="13"/>
    </row>
  </sheetData>
  <mergeCells count="5">
    <mergeCell ref="C24:H24"/>
    <mergeCell ref="A4:B4"/>
    <mergeCell ref="A5:B5"/>
    <mergeCell ref="A1:M1"/>
    <mergeCell ref="A2:M2"/>
  </mergeCells>
  <phoneticPr fontId="0" type="noConversion"/>
  <pageMargins left="0.70866141732283472" right="0.19685039370078741" top="0.74803149606299213" bottom="0.74803149606299213" header="0.31496062992125984" footer="0.31496062992125984"/>
  <pageSetup scale="70" fitToWidth="0" fitToHeight="0" orientation="landscape" horizontalDpi="429496729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"/>
  <sheetViews>
    <sheetView topLeftCell="D1" workbookViewId="0">
      <selection activeCell="S5" sqref="S5"/>
    </sheetView>
  </sheetViews>
  <sheetFormatPr baseColWidth="10" defaultRowHeight="12.75" x14ac:dyDescent="0.2"/>
  <cols>
    <col min="8" max="8" width="12.85546875" bestFit="1" customWidth="1"/>
    <col min="11" max="11" width="12.85546875" bestFit="1" customWidth="1"/>
  </cols>
  <sheetData>
    <row r="1" spans="1:19" x14ac:dyDescent="0.2">
      <c r="A1" t="s">
        <v>23</v>
      </c>
      <c r="B1">
        <v>626881.44999999995</v>
      </c>
      <c r="C1">
        <v>9330.75</v>
      </c>
      <c r="D1">
        <v>539660.39</v>
      </c>
      <c r="E1">
        <v>149700</v>
      </c>
      <c r="F1">
        <v>2848.46</v>
      </c>
      <c r="G1">
        <v>13581.66</v>
      </c>
      <c r="H1" s="31">
        <f>SUM(B1:G1)</f>
        <v>1342002.7099999997</v>
      </c>
    </row>
    <row r="2" spans="1:19" x14ac:dyDescent="0.2">
      <c r="A2" t="s">
        <v>24</v>
      </c>
      <c r="B2">
        <v>125072.92</v>
      </c>
      <c r="H2" s="31">
        <f>SUM(B2:G2)</f>
        <v>125072.92</v>
      </c>
    </row>
    <row r="3" spans="1:19" x14ac:dyDescent="0.2">
      <c r="A3" t="s">
        <v>25</v>
      </c>
      <c r="B3">
        <v>44814</v>
      </c>
      <c r="C3">
        <v>3249.75</v>
      </c>
      <c r="D3">
        <v>52990.22</v>
      </c>
      <c r="E3">
        <v>9415.51</v>
      </c>
      <c r="F3">
        <v>39563.18</v>
      </c>
      <c r="G3">
        <v>14902.19</v>
      </c>
      <c r="H3">
        <v>2467.5</v>
      </c>
      <c r="I3">
        <v>7068.39</v>
      </c>
      <c r="J3">
        <v>16877.95</v>
      </c>
      <c r="K3" s="31">
        <f>SUM(B3:J3)</f>
        <v>191348.69000000003</v>
      </c>
    </row>
    <row r="4" spans="1:19" x14ac:dyDescent="0.2">
      <c r="A4" t="s">
        <v>26</v>
      </c>
      <c r="B4">
        <v>30017.7</v>
      </c>
      <c r="C4">
        <v>7971.98</v>
      </c>
      <c r="D4">
        <v>11478.21</v>
      </c>
      <c r="K4" s="31">
        <f>SUM(B4:J4)</f>
        <v>49467.89</v>
      </c>
    </row>
    <row r="5" spans="1:19" x14ac:dyDescent="0.2">
      <c r="A5" t="s">
        <v>27</v>
      </c>
      <c r="B5">
        <v>12345.34</v>
      </c>
      <c r="C5">
        <v>20669.689999999999</v>
      </c>
      <c r="D5">
        <v>15542.97</v>
      </c>
      <c r="E5">
        <v>6318.75</v>
      </c>
      <c r="F5">
        <v>1744.2</v>
      </c>
      <c r="G5">
        <v>3647</v>
      </c>
      <c r="H5">
        <v>6568.49</v>
      </c>
      <c r="I5">
        <v>3984.76</v>
      </c>
      <c r="J5">
        <v>138138</v>
      </c>
      <c r="K5">
        <v>52667.96</v>
      </c>
      <c r="L5">
        <v>63504</v>
      </c>
      <c r="M5">
        <v>23903.42</v>
      </c>
      <c r="N5">
        <v>23903.42</v>
      </c>
      <c r="O5">
        <v>23903.42</v>
      </c>
      <c r="P5">
        <v>44341.49</v>
      </c>
      <c r="Q5">
        <v>43946.45</v>
      </c>
      <c r="R5">
        <v>43946.69</v>
      </c>
      <c r="S5" s="31">
        <f>SUM(B5:R5)</f>
        <v>529076.05000000005</v>
      </c>
    </row>
    <row r="6" spans="1:19" ht="51" x14ac:dyDescent="0.2">
      <c r="A6" s="24" t="s">
        <v>28</v>
      </c>
      <c r="B6">
        <v>4474.6000000000004</v>
      </c>
      <c r="K6" s="32">
        <f>SUM(B6)</f>
        <v>4474.6000000000004</v>
      </c>
    </row>
    <row r="7" spans="1:19" x14ac:dyDescent="0.2">
      <c r="K7" s="32"/>
    </row>
    <row r="10" spans="1:19" x14ac:dyDescent="0.2">
      <c r="K10" s="33">
        <f>+H1+H2+K3+K4+S5+K6</f>
        <v>2241442.86</v>
      </c>
    </row>
    <row r="15" spans="1:19" x14ac:dyDescent="0.2">
      <c r="K15" s="33">
        <f>2241442.84-K10</f>
        <v>-2.0000000018626451E-2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Modificacion  No 06-2021</vt:lpstr>
      <vt:lpstr>Hoja1</vt:lpstr>
      <vt:lpstr>'Modificacion  No 06-2021'!Área_de_impresión</vt:lpstr>
    </vt:vector>
  </TitlesOfParts>
  <Company>Municipalidad de Los Chiles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Aragon Mora</dc:creator>
  <cp:lastModifiedBy>CECUDI LOS CHILES</cp:lastModifiedBy>
  <cp:lastPrinted>2021-03-01T15:48:19Z</cp:lastPrinted>
  <dcterms:created xsi:type="dcterms:W3CDTF">2003-08-07T16:42:06Z</dcterms:created>
  <dcterms:modified xsi:type="dcterms:W3CDTF">2021-04-26T21:59:41Z</dcterms:modified>
</cp:coreProperties>
</file>